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高田洋司個人情報\東部県土整備局＜徳島＞仕事関係（２）\令和元年度\仕事\R元髙田\01_設計書\01_工事\Ｒ１徳土　明神川　鳴・瀬戸明神　河川工事（１）\設計書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29" i="1"/>
  <c r="G28" i="1" s="1"/>
  <c r="G26" i="1"/>
  <c r="G25" i="1" s="1"/>
  <c r="G19" i="1"/>
  <c r="G15" i="1"/>
  <c r="G14" i="1"/>
  <c r="G12" i="1"/>
  <c r="G11" i="1"/>
  <c r="G31" i="1" s="1"/>
  <c r="G36" i="1" l="1"/>
  <c r="G38" i="1" s="1"/>
  <c r="G39" i="1" s="1"/>
  <c r="G34" i="1"/>
  <c r="G10" i="1"/>
</calcChain>
</file>

<file path=xl/sharedStrings.xml><?xml version="1.0" encoding="utf-8"?>
<sst xmlns="http://schemas.openxmlformats.org/spreadsheetml/2006/main" count="73" uniqueCount="48">
  <si>
    <t>工事費内訳書</t>
  </si>
  <si>
    <t>住　　　　所</t>
  </si>
  <si>
    <t>商号又は名称</t>
  </si>
  <si>
    <t>代 表 者 名</t>
  </si>
  <si>
    <t>工 事 名</t>
  </si>
  <si>
    <t>Ｒ１徳土　明神川　鳴・瀬戸明神　河川工事（１）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</si>
  <si>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</si>
  <si>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</si>
  <si>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</si>
  <si>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</si>
  <si>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</si>
  <si>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</si>
  <si>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</si>
  <si>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</si>
  <si>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</si>
  <si>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</si>
  <si>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路体(築堤)盛土</t>
  </si>
  <si>
    <t>m3</t>
  </si>
  <si>
    <t>擁壁護岸工</t>
  </si>
  <si>
    <t>作業土工</t>
  </si>
  <si>
    <t>床掘り(掘削)</t>
  </si>
  <si>
    <t>埋戻し
　W&lt;1.0</t>
  </si>
  <si>
    <t>土砂等運搬</t>
  </si>
  <si>
    <t>場所打擁壁工
　ｺﾝｸﾘｰﾄ護岸擁壁</t>
  </si>
  <si>
    <t>基礎材</t>
  </si>
  <si>
    <t>m2</t>
  </si>
  <si>
    <t>ｺﾝｸﾘｰﾄ
　18-8-40 BBorN W/C≦60%</t>
  </si>
  <si>
    <t>目地板</t>
  </si>
  <si>
    <t>止水板</t>
  </si>
  <si>
    <t>m</t>
  </si>
  <si>
    <t>型枠</t>
  </si>
  <si>
    <t>構造物撤去工</t>
  </si>
  <si>
    <t>構造物取壊し工</t>
  </si>
  <si>
    <t>ｺﾝｸﾘｰﾄ取壊し運搬処理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</si>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</sst>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G11+G14+G25+G28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23" t="s">
        <v>18</v>
      </c>
      <c r="C14" s="23"/>
      <c r="D14" s="23"/>
      <c r="E14" s="8" t="s">
        <v>13</v>
      </c>
      <c r="F14" s="9">
        <v>1</v>
      </c>
      <c r="G14" s="10">
        <f>G15+G19</f>
        <v>0</v>
      </c>
      <c r="I14" s="12">
        <v>5</v>
      </c>
      <c r="J14" s="13">
        <v>2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G16+G17+G18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143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45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94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G20+G21+G22+G23+G24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158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17</v>
      </c>
      <c r="F21" s="9">
        <v>77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25</v>
      </c>
      <c r="F22" s="9">
        <v>8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29</v>
      </c>
      <c r="F23" s="9">
        <v>10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25</v>
      </c>
      <c r="F24" s="9">
        <v>170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31</v>
      </c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32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17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34</v>
      </c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35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37</v>
      </c>
      <c r="F30" s="9">
        <v>10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38</v>
      </c>
      <c r="B31" s="23"/>
      <c r="C31" s="23"/>
      <c r="D31" s="23"/>
      <c r="E31" s="8" t="s">
        <v>13</v>
      </c>
      <c r="F31" s="9">
        <v>1</v>
      </c>
      <c r="G31" s="10">
        <f>G11+G14+G25+G28</f>
        <v>0</v>
      </c>
      <c r="I31" s="12">
        <v>22</v>
      </c>
      <c r="J31" s="13">
        <v>20</v>
      </c>
    </row>
    <row r="32" spans="1:10" ht="42" customHeight="1" x14ac:dyDescent="0.15">
      <c r="A32" s="22" t="s">
        <v>39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200</v>
      </c>
    </row>
    <row r="33" spans="1:10" ht="42" customHeight="1" x14ac:dyDescent="0.15">
      <c r="A33" s="6"/>
      <c r="B33" s="23" t="s">
        <v>40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41</v>
      </c>
      <c r="B34" s="23"/>
      <c r="C34" s="23"/>
      <c r="D34" s="23"/>
      <c r="E34" s="8" t="s">
        <v>13</v>
      </c>
      <c r="F34" s="9">
        <v>1</v>
      </c>
      <c r="G34" s="10">
        <f>G31+G32</f>
        <v>0</v>
      </c>
      <c r="I34" s="12">
        <v>25</v>
      </c>
      <c r="J34" s="13"/>
    </row>
    <row r="35" spans="1:10" ht="42" customHeight="1" x14ac:dyDescent="0.15">
      <c r="A35" s="6"/>
      <c r="B35" s="23" t="s">
        <v>42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210</v>
      </c>
    </row>
    <row r="36" spans="1:10" ht="42" customHeight="1" x14ac:dyDescent="0.15">
      <c r="A36" s="22" t="s">
        <v>43</v>
      </c>
      <c r="B36" s="23"/>
      <c r="C36" s="23"/>
      <c r="D36" s="23"/>
      <c r="E36" s="8" t="s">
        <v>13</v>
      </c>
      <c r="F36" s="9">
        <v>1</v>
      </c>
      <c r="G36" s="10">
        <f>G31+G32+G35</f>
        <v>0</v>
      </c>
      <c r="I36" s="12">
        <v>27</v>
      </c>
      <c r="J36" s="13"/>
    </row>
    <row r="37" spans="1:10" ht="42" customHeight="1" x14ac:dyDescent="0.15">
      <c r="A37" s="6"/>
      <c r="B37" s="23" t="s">
        <v>44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220</v>
      </c>
    </row>
    <row r="38" spans="1:10" ht="42" customHeight="1" x14ac:dyDescent="0.15">
      <c r="A38" s="22" t="s">
        <v>45</v>
      </c>
      <c r="B38" s="23"/>
      <c r="C38" s="23"/>
      <c r="D38" s="23"/>
      <c r="E38" s="8" t="s">
        <v>13</v>
      </c>
      <c r="F38" s="9">
        <v>1</v>
      </c>
      <c r="G38" s="10">
        <f>G36+G37</f>
        <v>0</v>
      </c>
      <c r="I38" s="12">
        <v>29</v>
      </c>
      <c r="J38" s="13">
        <v>30</v>
      </c>
    </row>
    <row r="39" spans="1:10" ht="42" customHeight="1" x14ac:dyDescent="0.15">
      <c r="A39" s="24" t="s">
        <v>46</v>
      </c>
      <c r="B39" s="25"/>
      <c r="C39" s="25"/>
      <c r="D39" s="25"/>
      <c r="E39" s="14" t="s">
        <v>47</v>
      </c>
      <c r="F39" s="15" t="s">
        <v>47</v>
      </c>
      <c r="G39" s="16">
        <f>G38</f>
        <v>0</v>
      </c>
      <c r="I39" s="17">
        <v>30</v>
      </c>
      <c r="J39" s="17">
        <v>90</v>
      </c>
    </row>
  </sheetData>
  <sheetProtection sheet="1"/>
  <mergeCells count="36">
    <mergeCell ref="A39:D39"/>
    <mergeCell ref="A34:D34"/>
    <mergeCell ref="B35:D35"/>
    <mergeCell ref="A36:D36"/>
    <mergeCell ref="B37:D37"/>
    <mergeCell ref="A38:D38"/>
    <mergeCell ref="C29:D29"/>
    <mergeCell ref="D30"/>
    <mergeCell ref="A31:D31"/>
    <mergeCell ref="A32:D32"/>
    <mergeCell ref="B33:D33"/>
    <mergeCell ref="D24"/>
    <mergeCell ref="B25:D25"/>
    <mergeCell ref="C26:D26"/>
    <mergeCell ref="D27"/>
    <mergeCell ref="B28:D28"/>
    <mergeCell ref="C19:D19"/>
    <mergeCell ref="D20"/>
    <mergeCell ref="D21"/>
    <mergeCell ref="D22"/>
    <mergeCell ref="D23"/>
    <mergeCell ref="B14: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Hiroshi</cp:lastModifiedBy>
  <dcterms:created xsi:type="dcterms:W3CDTF">2019-08-01T01:41:18Z</dcterms:created>
  <dcterms:modified xsi:type="dcterms:W3CDTF">2019-08-01T01:41:42Z</dcterms:modified>
</cp:coreProperties>
</file>